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23235" windowHeight="10410" activeTab="0"/>
  </bookViews>
  <sheets>
    <sheet name="Sheet1 (3)" sheetId="1" r:id="rId1"/>
  </sheets>
  <definedNames>
    <definedName name="_xlnm.Print_Titles" localSheetId="0">'Sheet1 (3)'!$1:$2</definedName>
  </definedNames>
  <calcPr fullCalcOnLoad="1"/>
</workbook>
</file>

<file path=xl/sharedStrings.xml><?xml version="1.0" encoding="utf-8"?>
<sst xmlns="http://schemas.openxmlformats.org/spreadsheetml/2006/main" count="470" uniqueCount="314">
  <si>
    <t>招聘岗位</t>
  </si>
  <si>
    <t>姓名</t>
  </si>
  <si>
    <t>准考证号</t>
  </si>
  <si>
    <t>笔试
成绩</t>
  </si>
  <si>
    <t>笔试
名次</t>
  </si>
  <si>
    <t>说课与答辩
（100分）</t>
  </si>
  <si>
    <t>综合
成绩</t>
  </si>
  <si>
    <t>总名次</t>
  </si>
  <si>
    <t>备注</t>
  </si>
  <si>
    <t>小学语文</t>
  </si>
  <si>
    <t>万丹</t>
  </si>
  <si>
    <t>61201011400814</t>
  </si>
  <si>
    <t>66.7</t>
  </si>
  <si>
    <t>8</t>
  </si>
  <si>
    <t>余静</t>
  </si>
  <si>
    <t>61201120501116</t>
  </si>
  <si>
    <t>64.1</t>
  </si>
  <si>
    <t>14</t>
  </si>
  <si>
    <t>戴雪萍</t>
  </si>
  <si>
    <t>61201120500208</t>
  </si>
  <si>
    <t>62.75</t>
  </si>
  <si>
    <t>15</t>
  </si>
  <si>
    <t>黄莹</t>
  </si>
  <si>
    <t>61201120501022</t>
  </si>
  <si>
    <t>71.35</t>
  </si>
  <si>
    <t>2</t>
  </si>
  <si>
    <t>余焱</t>
  </si>
  <si>
    <t>61201120500602</t>
  </si>
  <si>
    <t>66.95</t>
  </si>
  <si>
    <t>7</t>
  </si>
  <si>
    <t>王继玲</t>
  </si>
  <si>
    <t>61201100300203</t>
  </si>
  <si>
    <t>65</t>
  </si>
  <si>
    <t>11</t>
  </si>
  <si>
    <t>吕苗</t>
  </si>
  <si>
    <t>61201120501801</t>
  </si>
  <si>
    <t>66.65</t>
  </si>
  <si>
    <t>9</t>
  </si>
  <si>
    <t>王宁</t>
  </si>
  <si>
    <t>61201120502212</t>
  </si>
  <si>
    <t>65.05</t>
  </si>
  <si>
    <t>10</t>
  </si>
  <si>
    <t>任冰玉</t>
  </si>
  <si>
    <t>61201120501624</t>
  </si>
  <si>
    <t>68.45</t>
  </si>
  <si>
    <t>4</t>
  </si>
  <si>
    <t>祝桂兰</t>
  </si>
  <si>
    <t>61201120500110</t>
  </si>
  <si>
    <t>67.2</t>
  </si>
  <si>
    <t>5</t>
  </si>
  <si>
    <t>曾婷</t>
  </si>
  <si>
    <t>61201120500824</t>
  </si>
  <si>
    <t>60.2</t>
  </si>
  <si>
    <t>22</t>
  </si>
  <si>
    <t>龚磊</t>
  </si>
  <si>
    <t>61201120500807</t>
  </si>
  <si>
    <t>61.2</t>
  </si>
  <si>
    <t>19</t>
  </si>
  <si>
    <t>付甜甜</t>
  </si>
  <si>
    <t>61201120502119</t>
  </si>
  <si>
    <t>62.45</t>
  </si>
  <si>
    <t>17</t>
  </si>
  <si>
    <t>宋玉</t>
  </si>
  <si>
    <t>61201120501623</t>
  </si>
  <si>
    <t>69.1</t>
  </si>
  <si>
    <t>3</t>
  </si>
  <si>
    <t>刘莎莎</t>
  </si>
  <si>
    <t>61201120501718</t>
  </si>
  <si>
    <t>67.15</t>
  </si>
  <si>
    <t>6</t>
  </si>
  <si>
    <t>陈灿</t>
  </si>
  <si>
    <t>61201120500204</t>
  </si>
  <si>
    <t>57.25</t>
  </si>
  <si>
    <t>27</t>
  </si>
  <si>
    <t>胡映辉</t>
  </si>
  <si>
    <t>61201011400424</t>
  </si>
  <si>
    <t>62.5</t>
  </si>
  <si>
    <t>16</t>
  </si>
  <si>
    <t>师琦</t>
  </si>
  <si>
    <t>61201120500714</t>
  </si>
  <si>
    <t>58.45</t>
  </si>
  <si>
    <t>24</t>
  </si>
  <si>
    <t>高颖</t>
  </si>
  <si>
    <t>61201020701708</t>
  </si>
  <si>
    <t>61.8</t>
  </si>
  <si>
    <t>18</t>
  </si>
  <si>
    <t>叶天天</t>
  </si>
  <si>
    <t>61201120501918</t>
  </si>
  <si>
    <t>59.85</t>
  </si>
  <si>
    <t>23</t>
  </si>
  <si>
    <t>陈齐</t>
  </si>
  <si>
    <t>61201120500420</t>
  </si>
  <si>
    <t>60.95</t>
  </si>
  <si>
    <t>20</t>
  </si>
  <si>
    <t>罗超男</t>
  </si>
  <si>
    <t>61201120501824</t>
  </si>
  <si>
    <t>56.6</t>
  </si>
  <si>
    <t>28</t>
  </si>
  <si>
    <t>黄霞</t>
  </si>
  <si>
    <t>61201120500806</t>
  </si>
  <si>
    <t>64.75</t>
  </si>
  <si>
    <t>13</t>
  </si>
  <si>
    <t>张文芳</t>
  </si>
  <si>
    <t>61201120501920</t>
  </si>
  <si>
    <t>60.65</t>
  </si>
  <si>
    <t>21</t>
  </si>
  <si>
    <t>初中化学</t>
  </si>
  <si>
    <t>冯雨燕</t>
  </si>
  <si>
    <t>61308120507405</t>
  </si>
  <si>
    <t>55.4</t>
  </si>
  <si>
    <t>1</t>
  </si>
  <si>
    <t>刘莹莹</t>
  </si>
  <si>
    <t>61308120507420</t>
  </si>
  <si>
    <t>44.75</t>
  </si>
  <si>
    <t>张云霞</t>
  </si>
  <si>
    <t>61308120507410</t>
  </si>
  <si>
    <t>43.55</t>
  </si>
  <si>
    <t>初中数学</t>
  </si>
  <si>
    <t>覃顺利</t>
  </si>
  <si>
    <t>61302013201518</t>
  </si>
  <si>
    <t>73.9</t>
  </si>
  <si>
    <t>胡美玉</t>
  </si>
  <si>
    <t>61302120506625</t>
  </si>
  <si>
    <t>72.2</t>
  </si>
  <si>
    <t>邓诚平</t>
  </si>
  <si>
    <t>61302013201510</t>
  </si>
  <si>
    <t>73.95</t>
  </si>
  <si>
    <t>鲍敏</t>
  </si>
  <si>
    <t>61302020401612</t>
  </si>
  <si>
    <t>64.3</t>
  </si>
  <si>
    <t>王小华</t>
  </si>
  <si>
    <t>61302120506614</t>
  </si>
  <si>
    <t>60.8</t>
  </si>
  <si>
    <t>李琴</t>
  </si>
  <si>
    <t>61302020401712</t>
  </si>
  <si>
    <t>64.5</t>
  </si>
  <si>
    <t>李芸</t>
  </si>
  <si>
    <t>61302120506608</t>
  </si>
  <si>
    <t>67.9</t>
  </si>
  <si>
    <t>史杨勇</t>
  </si>
  <si>
    <t>61302120506621</t>
  </si>
  <si>
    <t>谢陈旭</t>
  </si>
  <si>
    <t>61302120506616</t>
  </si>
  <si>
    <t>68.85</t>
  </si>
  <si>
    <t>小学数学</t>
  </si>
  <si>
    <t>张云</t>
  </si>
  <si>
    <t>61202020702427</t>
  </si>
  <si>
    <t>76.85</t>
  </si>
  <si>
    <t>魏菲</t>
  </si>
  <si>
    <t>61202120503105</t>
  </si>
  <si>
    <t>71.2</t>
  </si>
  <si>
    <t>杨晓露</t>
  </si>
  <si>
    <t>61202120502805</t>
  </si>
  <si>
    <t>70.1</t>
  </si>
  <si>
    <t>谢鹏燕</t>
  </si>
  <si>
    <t>61202020702813</t>
  </si>
  <si>
    <t>68.65</t>
  </si>
  <si>
    <t>王杰</t>
  </si>
  <si>
    <t>61202012701207</t>
  </si>
  <si>
    <t>66.85</t>
  </si>
  <si>
    <t>邓鹏</t>
  </si>
  <si>
    <t>61202120503307</t>
  </si>
  <si>
    <t>67.3</t>
  </si>
  <si>
    <t>方瑶</t>
  </si>
  <si>
    <t>61202120502521</t>
  </si>
  <si>
    <t>69.65</t>
  </si>
  <si>
    <t>魏孟琼</t>
  </si>
  <si>
    <t>61202120502406</t>
  </si>
  <si>
    <t>66.35</t>
  </si>
  <si>
    <t>彭瑜婕</t>
  </si>
  <si>
    <t>61202120503202</t>
  </si>
  <si>
    <t>60.6</t>
  </si>
  <si>
    <t>胡玲</t>
  </si>
  <si>
    <t>61202120503115</t>
  </si>
  <si>
    <t>56.15</t>
  </si>
  <si>
    <t>李鑫</t>
  </si>
  <si>
    <t>61202120503017</t>
  </si>
  <si>
    <t>58.3</t>
  </si>
  <si>
    <t>杨书谛</t>
  </si>
  <si>
    <t>61202120503305</t>
  </si>
  <si>
    <t>56.95</t>
  </si>
  <si>
    <t>12</t>
  </si>
  <si>
    <t>小学英语</t>
  </si>
  <si>
    <t>王喻</t>
  </si>
  <si>
    <t>61203120504016</t>
  </si>
  <si>
    <t>72.3</t>
  </si>
  <si>
    <t>李茜茜</t>
  </si>
  <si>
    <t>61203120504614</t>
  </si>
  <si>
    <t>70.4</t>
  </si>
  <si>
    <t>余瑶</t>
  </si>
  <si>
    <t>61203120504212</t>
  </si>
  <si>
    <t>67.25</t>
  </si>
  <si>
    <t>刘晓霞</t>
  </si>
  <si>
    <t>61203120503927</t>
  </si>
  <si>
    <t>65.8</t>
  </si>
  <si>
    <t>崔莉</t>
  </si>
  <si>
    <t>61203120504729</t>
  </si>
  <si>
    <t>69.05</t>
  </si>
  <si>
    <t>朱梦娜</t>
  </si>
  <si>
    <t>61203120504610</t>
  </si>
  <si>
    <t>小学体育</t>
  </si>
  <si>
    <t>周艳</t>
  </si>
  <si>
    <t>61207120505721</t>
  </si>
  <si>
    <t>47.4</t>
  </si>
  <si>
    <t>盛靖</t>
  </si>
  <si>
    <t>61207940100903</t>
  </si>
  <si>
    <t>48.1</t>
  </si>
  <si>
    <t>谈敏</t>
  </si>
  <si>
    <t>61207120505615</t>
  </si>
  <si>
    <t>44.05</t>
  </si>
  <si>
    <t>程思安</t>
  </si>
  <si>
    <t>61207120505613</t>
  </si>
  <si>
    <t>40.2</t>
  </si>
  <si>
    <t>但洁</t>
  </si>
  <si>
    <t>61207120505806</t>
  </si>
  <si>
    <t>42.6</t>
  </si>
  <si>
    <t>向佳丽</t>
  </si>
  <si>
    <t>61207120505708</t>
  </si>
  <si>
    <t>42.95</t>
  </si>
  <si>
    <t>吕一龙</t>
  </si>
  <si>
    <t>61207120505814</t>
  </si>
  <si>
    <t>42.5</t>
  </si>
  <si>
    <t>王乐</t>
  </si>
  <si>
    <t>61207120505627</t>
  </si>
  <si>
    <t>42.7</t>
  </si>
  <si>
    <t>黄玲瑶</t>
  </si>
  <si>
    <t>61207120505607</t>
  </si>
  <si>
    <t>46.2</t>
  </si>
  <si>
    <t>李青鹏</t>
  </si>
  <si>
    <t>61207013200223</t>
  </si>
  <si>
    <t>40.15</t>
  </si>
  <si>
    <t>柯楠楠</t>
  </si>
  <si>
    <t>61207020703814</t>
  </si>
  <si>
    <t>39.85</t>
  </si>
  <si>
    <t>张慧</t>
  </si>
  <si>
    <t>61207120505703</t>
  </si>
  <si>
    <t>36.25</t>
  </si>
  <si>
    <t>孔俊</t>
  </si>
  <si>
    <t>61207110306427</t>
  </si>
  <si>
    <t>41.9</t>
  </si>
  <si>
    <t>小学音乐</t>
  </si>
  <si>
    <t>李亦</t>
  </si>
  <si>
    <t>61206120505424</t>
  </si>
  <si>
    <t>袁思</t>
  </si>
  <si>
    <t>61206120505324</t>
  </si>
  <si>
    <t>64.65</t>
  </si>
  <si>
    <t>邓雅慧</t>
  </si>
  <si>
    <t>61206120505503</t>
  </si>
  <si>
    <t>62.7</t>
  </si>
  <si>
    <t>李梦婕</t>
  </si>
  <si>
    <t>61206120505416</t>
  </si>
  <si>
    <t>64.25</t>
  </si>
  <si>
    <t>李星</t>
  </si>
  <si>
    <t>61206120505305</t>
  </si>
  <si>
    <t>58.85</t>
  </si>
  <si>
    <t>余诗琪</t>
  </si>
  <si>
    <t>61206120505311</t>
  </si>
  <si>
    <t>64.95</t>
  </si>
  <si>
    <t>程旭敏</t>
  </si>
  <si>
    <t>61206120505517</t>
  </si>
  <si>
    <t>52.7</t>
  </si>
  <si>
    <t>刘宸</t>
  </si>
  <si>
    <t>61206120505425</t>
  </si>
  <si>
    <t>48.2</t>
  </si>
  <si>
    <t>魏薇</t>
  </si>
  <si>
    <t>61206120505314</t>
  </si>
  <si>
    <t>52.65</t>
  </si>
  <si>
    <t>宋彦逸</t>
  </si>
  <si>
    <t>61206120505408</t>
  </si>
  <si>
    <t>42.55</t>
  </si>
  <si>
    <t>小学美术</t>
  </si>
  <si>
    <t>贺梦婷</t>
  </si>
  <si>
    <t>61208120506229</t>
  </si>
  <si>
    <t>廖莹</t>
  </si>
  <si>
    <t>61208120506023</t>
  </si>
  <si>
    <t>61</t>
  </si>
  <si>
    <t>吴垚遥</t>
  </si>
  <si>
    <t>61208120506128</t>
  </si>
  <si>
    <t>56.35</t>
  </si>
  <si>
    <t>金怡岚</t>
  </si>
  <si>
    <t>61208120506318</t>
  </si>
  <si>
    <t>56.45</t>
  </si>
  <si>
    <t>马洁</t>
  </si>
  <si>
    <t>61208120506310</t>
  </si>
  <si>
    <t>52.55</t>
  </si>
  <si>
    <t>王荣</t>
  </si>
  <si>
    <t>61208120506019</t>
  </si>
  <si>
    <t>52.25</t>
  </si>
  <si>
    <t>周汝佳</t>
  </si>
  <si>
    <t>61208120506214</t>
  </si>
  <si>
    <t>53.85</t>
  </si>
  <si>
    <t>杨颖</t>
  </si>
  <si>
    <t>61208120506322</t>
  </si>
  <si>
    <t>54.45</t>
  </si>
  <si>
    <t>饶蓉</t>
  </si>
  <si>
    <t>61208120506402</t>
  </si>
  <si>
    <t>55.7</t>
  </si>
  <si>
    <t>金星</t>
  </si>
  <si>
    <t>61208120506101</t>
  </si>
  <si>
    <t>46.5</t>
  </si>
  <si>
    <t>郑宇</t>
  </si>
  <si>
    <t>61208120506113</t>
  </si>
  <si>
    <t>47</t>
  </si>
  <si>
    <t>叶雪莹</t>
  </si>
  <si>
    <t>61208120506323</t>
  </si>
  <si>
    <t>45.7</t>
  </si>
  <si>
    <t>童瑶</t>
  </si>
  <si>
    <t>61208120506125</t>
  </si>
  <si>
    <t>43.65</t>
  </si>
  <si>
    <t>李雨霏</t>
  </si>
  <si>
    <t>61208120506208</t>
  </si>
  <si>
    <t>2016年赤壁市农村义务教育学校新机制教师招聘综合成绩公示</t>
  </si>
  <si>
    <t>技能测试（100分）</t>
  </si>
  <si>
    <t>面试递补人员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</si>
</sst>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88" fontId="2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49" fontId="23" fillId="24" borderId="10" xfId="40" applyNumberFormat="1" applyFont="1" applyFill="1" applyBorder="1" applyAlignment="1">
      <alignment horizontal="center" vertical="center"/>
      <protection/>
    </xf>
    <xf numFmtId="49" fontId="23" fillId="0" borderId="10" xfId="0" applyNumberFormat="1" applyFont="1" applyFill="1" applyBorder="1" applyAlignment="1">
      <alignment horizontal="center" vertical="center"/>
    </xf>
    <xf numFmtId="188" fontId="23" fillId="24" borderId="10" xfId="40" applyNumberFormat="1" applyFont="1" applyFill="1" applyBorder="1" applyAlignment="1">
      <alignment horizontal="center" vertical="center"/>
      <protection/>
    </xf>
    <xf numFmtId="0" fontId="23" fillId="24" borderId="10" xfId="40" applyNumberFormat="1" applyFont="1" applyFill="1" applyBorder="1" applyAlignment="1">
      <alignment horizontal="center" vertical="center"/>
      <protection/>
    </xf>
    <xf numFmtId="49" fontId="23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23" fillId="24" borderId="11" xfId="0" applyNumberFormat="1" applyFon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88" fontId="0" fillId="0" borderId="0" xfId="0" applyNumberFormat="1" applyAlignment="1">
      <alignment vertical="center"/>
    </xf>
    <xf numFmtId="188" fontId="23" fillId="24" borderId="0" xfId="40" applyNumberFormat="1" applyFont="1" applyFill="1" applyBorder="1" applyAlignment="1">
      <alignment horizontal="center" vertical="center"/>
      <protection/>
    </xf>
    <xf numFmtId="0" fontId="23" fillId="24" borderId="0" xfId="40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L11" sqref="L11"/>
    </sheetView>
  </sheetViews>
  <sheetFormatPr defaultColWidth="9.00390625" defaultRowHeight="14.25"/>
  <cols>
    <col min="1" max="1" width="9.50390625" style="0" bestFit="1" customWidth="1"/>
    <col min="2" max="2" width="7.125" style="0" bestFit="1" customWidth="1"/>
    <col min="3" max="3" width="16.125" style="0" customWidth="1"/>
    <col min="4" max="4" width="6.50390625" style="19" bestFit="1" customWidth="1"/>
    <col min="5" max="5" width="5.50390625" style="19" bestFit="1" customWidth="1"/>
    <col min="6" max="6" width="11.625" style="19" bestFit="1" customWidth="1"/>
    <col min="7" max="7" width="10.50390625" style="19" bestFit="1" customWidth="1"/>
    <col min="8" max="8" width="7.50390625" style="19" bestFit="1" customWidth="1"/>
    <col min="9" max="9" width="7.50390625" style="23" bestFit="1" customWidth="1"/>
    <col min="10" max="10" width="13.875" style="0" bestFit="1" customWidth="1"/>
  </cols>
  <sheetData>
    <row r="1" spans="1:10" ht="33.75" customHeight="1">
      <c r="A1" s="25" t="s">
        <v>311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7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312</v>
      </c>
      <c r="H2" s="3" t="s">
        <v>6</v>
      </c>
      <c r="I2" s="4" t="s">
        <v>7</v>
      </c>
      <c r="J2" s="1" t="s">
        <v>8</v>
      </c>
    </row>
    <row r="3" spans="1:10" ht="19.5" customHeight="1">
      <c r="A3" s="6" t="s">
        <v>9</v>
      </c>
      <c r="B3" s="6" t="s">
        <v>10</v>
      </c>
      <c r="C3" s="7" t="s">
        <v>11</v>
      </c>
      <c r="D3" s="8" t="s">
        <v>12</v>
      </c>
      <c r="E3" s="8" t="s">
        <v>13</v>
      </c>
      <c r="F3" s="8">
        <v>90</v>
      </c>
      <c r="G3" s="8"/>
      <c r="H3" s="8">
        <f aca="true" t="shared" si="0" ref="H3:H26">D3*0.4+F3*0.6</f>
        <v>80.68</v>
      </c>
      <c r="I3" s="9">
        <v>1</v>
      </c>
      <c r="J3" s="5"/>
    </row>
    <row r="4" spans="1:10" ht="19.5" customHeight="1">
      <c r="A4" s="6" t="s">
        <v>9</v>
      </c>
      <c r="B4" s="6" t="s">
        <v>14</v>
      </c>
      <c r="C4" s="7" t="s">
        <v>15</v>
      </c>
      <c r="D4" s="8" t="s">
        <v>16</v>
      </c>
      <c r="E4" s="8" t="s">
        <v>17</v>
      </c>
      <c r="F4" s="8">
        <v>91</v>
      </c>
      <c r="G4" s="8"/>
      <c r="H4" s="8">
        <f t="shared" si="0"/>
        <v>80.24000000000001</v>
      </c>
      <c r="I4" s="9">
        <v>2</v>
      </c>
      <c r="J4" s="5"/>
    </row>
    <row r="5" spans="1:10" ht="19.5" customHeight="1">
      <c r="A5" s="6" t="s">
        <v>9</v>
      </c>
      <c r="B5" s="6" t="s">
        <v>18</v>
      </c>
      <c r="C5" s="7" t="s">
        <v>19</v>
      </c>
      <c r="D5" s="8" t="s">
        <v>20</v>
      </c>
      <c r="E5" s="8" t="s">
        <v>21</v>
      </c>
      <c r="F5" s="8">
        <v>91.66</v>
      </c>
      <c r="G5" s="8"/>
      <c r="H5" s="8">
        <f t="shared" si="0"/>
        <v>80.096</v>
      </c>
      <c r="I5" s="9">
        <v>3</v>
      </c>
      <c r="J5" s="5"/>
    </row>
    <row r="6" spans="1:10" ht="19.5" customHeight="1">
      <c r="A6" s="6" t="s">
        <v>9</v>
      </c>
      <c r="B6" s="6" t="s">
        <v>22</v>
      </c>
      <c r="C6" s="7" t="s">
        <v>23</v>
      </c>
      <c r="D6" s="8" t="s">
        <v>24</v>
      </c>
      <c r="E6" s="8" t="s">
        <v>25</v>
      </c>
      <c r="F6" s="8">
        <v>84.66</v>
      </c>
      <c r="G6" s="8"/>
      <c r="H6" s="8">
        <f t="shared" si="0"/>
        <v>79.336</v>
      </c>
      <c r="I6" s="9">
        <v>4</v>
      </c>
      <c r="J6" s="5"/>
    </row>
    <row r="7" spans="1:10" ht="19.5" customHeight="1">
      <c r="A7" s="6" t="s">
        <v>9</v>
      </c>
      <c r="B7" s="6" t="s">
        <v>26</v>
      </c>
      <c r="C7" s="7" t="s">
        <v>27</v>
      </c>
      <c r="D7" s="8" t="s">
        <v>28</v>
      </c>
      <c r="E7" s="8" t="s">
        <v>29</v>
      </c>
      <c r="F7" s="8">
        <v>86.66</v>
      </c>
      <c r="G7" s="8"/>
      <c r="H7" s="8">
        <f t="shared" si="0"/>
        <v>78.776</v>
      </c>
      <c r="I7" s="9">
        <v>5</v>
      </c>
      <c r="J7" s="5"/>
    </row>
    <row r="8" spans="1:10" ht="19.5" customHeight="1">
      <c r="A8" s="6" t="s">
        <v>9</v>
      </c>
      <c r="B8" s="6" t="s">
        <v>30</v>
      </c>
      <c r="C8" s="7" t="s">
        <v>31</v>
      </c>
      <c r="D8" s="8" t="s">
        <v>32</v>
      </c>
      <c r="E8" s="8" t="s">
        <v>33</v>
      </c>
      <c r="F8" s="8">
        <v>87.33</v>
      </c>
      <c r="G8" s="8"/>
      <c r="H8" s="8">
        <f t="shared" si="0"/>
        <v>78.398</v>
      </c>
      <c r="I8" s="9">
        <v>6</v>
      </c>
      <c r="J8" s="5"/>
    </row>
    <row r="9" spans="1:10" ht="19.5" customHeight="1">
      <c r="A9" s="6" t="s">
        <v>9</v>
      </c>
      <c r="B9" s="6" t="s">
        <v>34</v>
      </c>
      <c r="C9" s="7" t="s">
        <v>35</v>
      </c>
      <c r="D9" s="8" t="s">
        <v>36</v>
      </c>
      <c r="E9" s="8" t="s">
        <v>37</v>
      </c>
      <c r="F9" s="8">
        <v>86</v>
      </c>
      <c r="G9" s="8"/>
      <c r="H9" s="8">
        <f t="shared" si="0"/>
        <v>78.26</v>
      </c>
      <c r="I9" s="9">
        <v>7</v>
      </c>
      <c r="J9" s="5"/>
    </row>
    <row r="10" spans="1:10" ht="19.5" customHeight="1">
      <c r="A10" s="6" t="s">
        <v>9</v>
      </c>
      <c r="B10" s="6" t="s">
        <v>38</v>
      </c>
      <c r="C10" s="7" t="s">
        <v>39</v>
      </c>
      <c r="D10" s="8" t="s">
        <v>40</v>
      </c>
      <c r="E10" s="8" t="s">
        <v>41</v>
      </c>
      <c r="F10" s="8">
        <v>86.66</v>
      </c>
      <c r="G10" s="8"/>
      <c r="H10" s="8">
        <f t="shared" si="0"/>
        <v>78.01599999999999</v>
      </c>
      <c r="I10" s="9">
        <v>8</v>
      </c>
      <c r="J10" s="5"/>
    </row>
    <row r="11" spans="1:10" ht="19.5" customHeight="1">
      <c r="A11" s="6" t="s">
        <v>9</v>
      </c>
      <c r="B11" s="6" t="s">
        <v>42</v>
      </c>
      <c r="C11" s="7" t="s">
        <v>43</v>
      </c>
      <c r="D11" s="8" t="s">
        <v>44</v>
      </c>
      <c r="E11" s="8" t="s">
        <v>45</v>
      </c>
      <c r="F11" s="8">
        <v>84.33</v>
      </c>
      <c r="G11" s="8"/>
      <c r="H11" s="8">
        <f t="shared" si="0"/>
        <v>77.97800000000001</v>
      </c>
      <c r="I11" s="9">
        <v>9</v>
      </c>
      <c r="J11" s="5"/>
    </row>
    <row r="12" spans="1:10" ht="19.5" customHeight="1">
      <c r="A12" s="6" t="s">
        <v>9</v>
      </c>
      <c r="B12" s="6" t="s">
        <v>46</v>
      </c>
      <c r="C12" s="10" t="s">
        <v>47</v>
      </c>
      <c r="D12" s="8" t="s">
        <v>48</v>
      </c>
      <c r="E12" s="8" t="s">
        <v>49</v>
      </c>
      <c r="F12" s="8">
        <v>84.67</v>
      </c>
      <c r="G12" s="8"/>
      <c r="H12" s="8">
        <f t="shared" si="0"/>
        <v>77.682</v>
      </c>
      <c r="I12" s="9">
        <v>10</v>
      </c>
      <c r="J12" s="5"/>
    </row>
    <row r="13" spans="1:10" ht="19.5" customHeight="1">
      <c r="A13" s="6" t="s">
        <v>9</v>
      </c>
      <c r="B13" s="6" t="s">
        <v>50</v>
      </c>
      <c r="C13" s="10" t="s">
        <v>51</v>
      </c>
      <c r="D13" s="8" t="s">
        <v>52</v>
      </c>
      <c r="E13" s="8" t="s">
        <v>53</v>
      </c>
      <c r="F13" s="8">
        <v>89</v>
      </c>
      <c r="G13" s="8"/>
      <c r="H13" s="8">
        <f t="shared" si="0"/>
        <v>77.48</v>
      </c>
      <c r="I13" s="9">
        <v>11</v>
      </c>
      <c r="J13" s="5"/>
    </row>
    <row r="14" spans="1:10" ht="19.5" customHeight="1">
      <c r="A14" s="6" t="s">
        <v>9</v>
      </c>
      <c r="B14" s="6" t="s">
        <v>54</v>
      </c>
      <c r="C14" s="10" t="s">
        <v>55</v>
      </c>
      <c r="D14" s="8" t="s">
        <v>56</v>
      </c>
      <c r="E14" s="8" t="s">
        <v>57</v>
      </c>
      <c r="F14" s="8">
        <v>87.66</v>
      </c>
      <c r="G14" s="8"/>
      <c r="H14" s="8">
        <f t="shared" si="0"/>
        <v>77.076</v>
      </c>
      <c r="I14" s="9">
        <v>12</v>
      </c>
      <c r="J14" s="5"/>
    </row>
    <row r="15" spans="1:10" ht="19.5" customHeight="1">
      <c r="A15" s="6" t="s">
        <v>9</v>
      </c>
      <c r="B15" s="6" t="s">
        <v>58</v>
      </c>
      <c r="C15" s="10" t="s">
        <v>59</v>
      </c>
      <c r="D15" s="8" t="s">
        <v>60</v>
      </c>
      <c r="E15" s="8" t="s">
        <v>61</v>
      </c>
      <c r="F15" s="8">
        <v>85.66</v>
      </c>
      <c r="G15" s="8"/>
      <c r="H15" s="8">
        <f t="shared" si="0"/>
        <v>76.376</v>
      </c>
      <c r="I15" s="9">
        <v>13</v>
      </c>
      <c r="J15" s="5"/>
    </row>
    <row r="16" spans="1:10" ht="19.5" customHeight="1">
      <c r="A16" s="6" t="s">
        <v>9</v>
      </c>
      <c r="B16" s="6" t="s">
        <v>62</v>
      </c>
      <c r="C16" s="10" t="s">
        <v>63</v>
      </c>
      <c r="D16" s="8" t="s">
        <v>64</v>
      </c>
      <c r="E16" s="8" t="s">
        <v>65</v>
      </c>
      <c r="F16" s="8">
        <v>81</v>
      </c>
      <c r="G16" s="8"/>
      <c r="H16" s="8">
        <f t="shared" si="0"/>
        <v>76.24000000000001</v>
      </c>
      <c r="I16" s="9">
        <v>14</v>
      </c>
      <c r="J16" s="5"/>
    </row>
    <row r="17" spans="1:10" ht="19.5" customHeight="1">
      <c r="A17" s="6" t="s">
        <v>9</v>
      </c>
      <c r="B17" s="6" t="s">
        <v>66</v>
      </c>
      <c r="C17" s="10" t="s">
        <v>67</v>
      </c>
      <c r="D17" s="8" t="s">
        <v>68</v>
      </c>
      <c r="E17" s="8" t="s">
        <v>69</v>
      </c>
      <c r="F17" s="8">
        <v>81.66</v>
      </c>
      <c r="G17" s="8"/>
      <c r="H17" s="8">
        <f t="shared" si="0"/>
        <v>75.856</v>
      </c>
      <c r="I17" s="9">
        <v>15</v>
      </c>
      <c r="J17" s="5"/>
    </row>
    <row r="18" spans="1:10" ht="19.5" customHeight="1">
      <c r="A18" s="6" t="s">
        <v>9</v>
      </c>
      <c r="B18" s="6" t="s">
        <v>70</v>
      </c>
      <c r="C18" s="11" t="s">
        <v>71</v>
      </c>
      <c r="D18" s="8" t="s">
        <v>72</v>
      </c>
      <c r="E18" s="8" t="s">
        <v>73</v>
      </c>
      <c r="F18" s="8">
        <v>86</v>
      </c>
      <c r="G18" s="8"/>
      <c r="H18" s="8">
        <f t="shared" si="0"/>
        <v>74.5</v>
      </c>
      <c r="I18" s="9">
        <v>16</v>
      </c>
      <c r="J18" s="5" t="s">
        <v>313</v>
      </c>
    </row>
    <row r="19" spans="1:10" ht="19.5" customHeight="1">
      <c r="A19" s="6" t="s">
        <v>9</v>
      </c>
      <c r="B19" s="6" t="s">
        <v>74</v>
      </c>
      <c r="C19" s="10" t="s">
        <v>75</v>
      </c>
      <c r="D19" s="8" t="s">
        <v>76</v>
      </c>
      <c r="E19" s="8" t="s">
        <v>77</v>
      </c>
      <c r="F19" s="8">
        <v>80.66</v>
      </c>
      <c r="G19" s="8"/>
      <c r="H19" s="8">
        <f t="shared" si="0"/>
        <v>73.39599999999999</v>
      </c>
      <c r="I19" s="9">
        <v>17</v>
      </c>
      <c r="J19" s="5"/>
    </row>
    <row r="20" spans="1:10" ht="19.5" customHeight="1">
      <c r="A20" s="6" t="s">
        <v>9</v>
      </c>
      <c r="B20" s="6" t="s">
        <v>78</v>
      </c>
      <c r="C20" s="10" t="s">
        <v>79</v>
      </c>
      <c r="D20" s="8" t="s">
        <v>80</v>
      </c>
      <c r="E20" s="8" t="s">
        <v>81</v>
      </c>
      <c r="F20" s="8">
        <v>83.33</v>
      </c>
      <c r="G20" s="8"/>
      <c r="H20" s="8">
        <f t="shared" si="0"/>
        <v>73.378</v>
      </c>
      <c r="I20" s="9">
        <v>18</v>
      </c>
      <c r="J20" s="5"/>
    </row>
    <row r="21" spans="1:10" ht="19.5" customHeight="1">
      <c r="A21" s="6" t="s">
        <v>9</v>
      </c>
      <c r="B21" s="6" t="s">
        <v>82</v>
      </c>
      <c r="C21" s="10" t="s">
        <v>83</v>
      </c>
      <c r="D21" s="8" t="s">
        <v>84</v>
      </c>
      <c r="E21" s="8" t="s">
        <v>85</v>
      </c>
      <c r="F21" s="8">
        <v>78.33</v>
      </c>
      <c r="G21" s="8"/>
      <c r="H21" s="8">
        <f t="shared" si="0"/>
        <v>71.71799999999999</v>
      </c>
      <c r="I21" s="9">
        <v>19</v>
      </c>
      <c r="J21" s="5"/>
    </row>
    <row r="22" spans="1:10" ht="19.5" customHeight="1">
      <c r="A22" s="6" t="s">
        <v>9</v>
      </c>
      <c r="B22" s="6" t="s">
        <v>86</v>
      </c>
      <c r="C22" s="10" t="s">
        <v>87</v>
      </c>
      <c r="D22" s="8" t="s">
        <v>88</v>
      </c>
      <c r="E22" s="8" t="s">
        <v>89</v>
      </c>
      <c r="F22" s="8">
        <v>78.33</v>
      </c>
      <c r="G22" s="8"/>
      <c r="H22" s="8">
        <f t="shared" si="0"/>
        <v>70.938</v>
      </c>
      <c r="I22" s="9">
        <v>20</v>
      </c>
      <c r="J22" s="5"/>
    </row>
    <row r="23" spans="1:10" ht="19.5" customHeight="1">
      <c r="A23" s="6" t="s">
        <v>9</v>
      </c>
      <c r="B23" s="6" t="s">
        <v>90</v>
      </c>
      <c r="C23" s="10" t="s">
        <v>91</v>
      </c>
      <c r="D23" s="8" t="s">
        <v>92</v>
      </c>
      <c r="E23" s="8" t="s">
        <v>93</v>
      </c>
      <c r="F23" s="8">
        <v>77</v>
      </c>
      <c r="G23" s="8"/>
      <c r="H23" s="8">
        <f t="shared" si="0"/>
        <v>70.58</v>
      </c>
      <c r="I23" s="9">
        <v>21</v>
      </c>
      <c r="J23" s="5"/>
    </row>
    <row r="24" spans="1:10" ht="19.5" customHeight="1">
      <c r="A24" s="6" t="s">
        <v>9</v>
      </c>
      <c r="B24" s="6" t="s">
        <v>94</v>
      </c>
      <c r="C24" s="11" t="s">
        <v>95</v>
      </c>
      <c r="D24" s="8" t="s">
        <v>96</v>
      </c>
      <c r="E24" s="8" t="s">
        <v>97</v>
      </c>
      <c r="F24" s="8">
        <v>75.33</v>
      </c>
      <c r="G24" s="8"/>
      <c r="H24" s="8">
        <f t="shared" si="0"/>
        <v>67.838</v>
      </c>
      <c r="I24" s="9">
        <v>22</v>
      </c>
      <c r="J24" s="5" t="s">
        <v>313</v>
      </c>
    </row>
    <row r="25" spans="1:10" ht="19.5" customHeight="1">
      <c r="A25" s="6" t="s">
        <v>9</v>
      </c>
      <c r="B25" s="6" t="s">
        <v>98</v>
      </c>
      <c r="C25" s="7" t="s">
        <v>99</v>
      </c>
      <c r="D25" s="8" t="s">
        <v>100</v>
      </c>
      <c r="E25" s="8" t="s">
        <v>101</v>
      </c>
      <c r="F25" s="8">
        <v>0</v>
      </c>
      <c r="G25" s="8"/>
      <c r="H25" s="8">
        <f t="shared" si="0"/>
        <v>25.900000000000002</v>
      </c>
      <c r="I25" s="9">
        <v>23</v>
      </c>
      <c r="J25" s="5"/>
    </row>
    <row r="26" spans="1:10" ht="19.5" customHeight="1">
      <c r="A26" s="6" t="s">
        <v>9</v>
      </c>
      <c r="B26" s="6" t="s">
        <v>102</v>
      </c>
      <c r="C26" s="7" t="s">
        <v>103</v>
      </c>
      <c r="D26" s="8" t="s">
        <v>104</v>
      </c>
      <c r="E26" s="8" t="s">
        <v>105</v>
      </c>
      <c r="F26" s="8">
        <v>0</v>
      </c>
      <c r="G26" s="8"/>
      <c r="H26" s="8">
        <f t="shared" si="0"/>
        <v>24.26</v>
      </c>
      <c r="I26" s="9">
        <v>24</v>
      </c>
      <c r="J26" s="5"/>
    </row>
    <row r="27" spans="1:10" ht="19.5" customHeight="1">
      <c r="A27" s="6"/>
      <c r="B27" s="6"/>
      <c r="C27" s="12"/>
      <c r="D27" s="8"/>
      <c r="E27" s="8"/>
      <c r="F27" s="8"/>
      <c r="G27" s="8"/>
      <c r="H27" s="8"/>
      <c r="I27" s="9"/>
      <c r="J27" s="5"/>
    </row>
    <row r="28" spans="1:10" ht="19.5" customHeight="1">
      <c r="A28" s="6" t="s">
        <v>106</v>
      </c>
      <c r="B28" s="6" t="s">
        <v>107</v>
      </c>
      <c r="C28" s="13" t="s">
        <v>108</v>
      </c>
      <c r="D28" s="8" t="s">
        <v>109</v>
      </c>
      <c r="E28" s="8" t="s">
        <v>110</v>
      </c>
      <c r="F28" s="8">
        <v>84.33</v>
      </c>
      <c r="G28" s="8"/>
      <c r="H28" s="8">
        <f>D28*0.4+F28*0.6</f>
        <v>72.758</v>
      </c>
      <c r="I28" s="9">
        <v>1</v>
      </c>
      <c r="J28" s="5"/>
    </row>
    <row r="29" spans="1:10" ht="19.5" customHeight="1">
      <c r="A29" s="6" t="s">
        <v>106</v>
      </c>
      <c r="B29" s="6" t="s">
        <v>111</v>
      </c>
      <c r="C29" s="13" t="s">
        <v>112</v>
      </c>
      <c r="D29" s="8" t="s">
        <v>113</v>
      </c>
      <c r="E29" s="8" t="s">
        <v>25</v>
      </c>
      <c r="F29" s="8">
        <v>81.33</v>
      </c>
      <c r="G29" s="8"/>
      <c r="H29" s="8">
        <f>D29*0.4+F29*0.6</f>
        <v>66.698</v>
      </c>
      <c r="I29" s="9">
        <v>2</v>
      </c>
      <c r="J29" s="5"/>
    </row>
    <row r="30" spans="1:10" ht="19.5" customHeight="1">
      <c r="A30" s="6" t="s">
        <v>106</v>
      </c>
      <c r="B30" s="6" t="s">
        <v>114</v>
      </c>
      <c r="C30" s="13" t="s">
        <v>115</v>
      </c>
      <c r="D30" s="8" t="s">
        <v>116</v>
      </c>
      <c r="E30" s="8" t="s">
        <v>65</v>
      </c>
      <c r="F30" s="8">
        <v>78</v>
      </c>
      <c r="G30" s="8"/>
      <c r="H30" s="8">
        <f>D30*0.4+F30*0.6</f>
        <v>64.22</v>
      </c>
      <c r="I30" s="9">
        <v>3</v>
      </c>
      <c r="J30" s="5"/>
    </row>
    <row r="31" spans="1:10" ht="19.5" customHeight="1">
      <c r="A31" s="6"/>
      <c r="B31" s="6"/>
      <c r="C31" s="14"/>
      <c r="D31" s="8"/>
      <c r="E31" s="8"/>
      <c r="F31" s="8"/>
      <c r="G31" s="8"/>
      <c r="H31" s="8"/>
      <c r="I31" s="9"/>
      <c r="J31" s="5"/>
    </row>
    <row r="32" spans="1:10" ht="19.5" customHeight="1">
      <c r="A32" s="6" t="s">
        <v>117</v>
      </c>
      <c r="B32" s="6" t="s">
        <v>118</v>
      </c>
      <c r="C32" s="10" t="s">
        <v>119</v>
      </c>
      <c r="D32" s="8" t="s">
        <v>120</v>
      </c>
      <c r="E32" s="8" t="s">
        <v>25</v>
      </c>
      <c r="F32" s="8">
        <v>83.67</v>
      </c>
      <c r="G32" s="8"/>
      <c r="H32" s="8">
        <f aca="true" t="shared" si="1" ref="H32:H40">D32*0.4+F32*0.6</f>
        <v>79.762</v>
      </c>
      <c r="I32" s="9">
        <v>1</v>
      </c>
      <c r="J32" s="5"/>
    </row>
    <row r="33" spans="1:10" ht="19.5" customHeight="1">
      <c r="A33" s="6" t="s">
        <v>117</v>
      </c>
      <c r="B33" s="6" t="s">
        <v>121</v>
      </c>
      <c r="C33" s="10" t="s">
        <v>122</v>
      </c>
      <c r="D33" s="8" t="s">
        <v>123</v>
      </c>
      <c r="E33" s="8" t="s">
        <v>65</v>
      </c>
      <c r="F33" s="8">
        <v>79.33</v>
      </c>
      <c r="G33" s="8"/>
      <c r="H33" s="8">
        <f t="shared" si="1"/>
        <v>76.47800000000001</v>
      </c>
      <c r="I33" s="9">
        <v>2</v>
      </c>
      <c r="J33" s="5"/>
    </row>
    <row r="34" spans="1:10" ht="19.5" customHeight="1">
      <c r="A34" s="6" t="s">
        <v>117</v>
      </c>
      <c r="B34" s="6" t="s">
        <v>124</v>
      </c>
      <c r="C34" s="10" t="s">
        <v>125</v>
      </c>
      <c r="D34" s="8" t="s">
        <v>126</v>
      </c>
      <c r="E34" s="8" t="s">
        <v>110</v>
      </c>
      <c r="F34" s="8">
        <v>77.33</v>
      </c>
      <c r="G34" s="8"/>
      <c r="H34" s="8">
        <f t="shared" si="1"/>
        <v>75.978</v>
      </c>
      <c r="I34" s="9">
        <v>3</v>
      </c>
      <c r="J34" s="5"/>
    </row>
    <row r="35" spans="1:10" ht="19.5" customHeight="1">
      <c r="A35" s="6" t="s">
        <v>117</v>
      </c>
      <c r="B35" s="6" t="s">
        <v>127</v>
      </c>
      <c r="C35" s="10" t="s">
        <v>128</v>
      </c>
      <c r="D35" s="8" t="s">
        <v>129</v>
      </c>
      <c r="E35" s="8" t="s">
        <v>29</v>
      </c>
      <c r="F35" s="8">
        <v>78.33</v>
      </c>
      <c r="G35" s="8"/>
      <c r="H35" s="8">
        <f t="shared" si="1"/>
        <v>72.71799999999999</v>
      </c>
      <c r="I35" s="9">
        <v>4</v>
      </c>
      <c r="J35" s="5"/>
    </row>
    <row r="36" spans="1:10" ht="19.5" customHeight="1">
      <c r="A36" s="6" t="s">
        <v>117</v>
      </c>
      <c r="B36" s="6" t="s">
        <v>130</v>
      </c>
      <c r="C36" s="15" t="s">
        <v>131</v>
      </c>
      <c r="D36" s="8" t="s">
        <v>132</v>
      </c>
      <c r="E36" s="8" t="s">
        <v>41</v>
      </c>
      <c r="F36" s="8">
        <v>80</v>
      </c>
      <c r="G36" s="8"/>
      <c r="H36" s="8">
        <f t="shared" si="1"/>
        <v>72.32</v>
      </c>
      <c r="I36" s="9">
        <v>5</v>
      </c>
      <c r="J36" s="5" t="s">
        <v>313</v>
      </c>
    </row>
    <row r="37" spans="1:10" ht="19.5" customHeight="1">
      <c r="A37" s="6" t="s">
        <v>117</v>
      </c>
      <c r="B37" s="6" t="s">
        <v>133</v>
      </c>
      <c r="C37" s="10" t="s">
        <v>134</v>
      </c>
      <c r="D37" s="8" t="s">
        <v>135</v>
      </c>
      <c r="E37" s="8" t="s">
        <v>69</v>
      </c>
      <c r="F37" s="8">
        <v>77.33</v>
      </c>
      <c r="G37" s="8"/>
      <c r="H37" s="8">
        <f t="shared" si="1"/>
        <v>72.198</v>
      </c>
      <c r="I37" s="9">
        <v>6</v>
      </c>
      <c r="J37" s="5"/>
    </row>
    <row r="38" spans="1:10" ht="19.5" customHeight="1">
      <c r="A38" s="6" t="s">
        <v>117</v>
      </c>
      <c r="B38" s="6" t="s">
        <v>136</v>
      </c>
      <c r="C38" s="10" t="s">
        <v>137</v>
      </c>
      <c r="D38" s="8" t="s">
        <v>138</v>
      </c>
      <c r="E38" s="8" t="s">
        <v>49</v>
      </c>
      <c r="F38" s="8">
        <v>73.67</v>
      </c>
      <c r="G38" s="8"/>
      <c r="H38" s="8">
        <f t="shared" si="1"/>
        <v>71.362</v>
      </c>
      <c r="I38" s="9">
        <v>7</v>
      </c>
      <c r="J38" s="5"/>
    </row>
    <row r="39" spans="1:10" ht="19.5" customHeight="1">
      <c r="A39" s="6" t="s">
        <v>117</v>
      </c>
      <c r="B39" s="6" t="s">
        <v>139</v>
      </c>
      <c r="C39" s="16" t="s">
        <v>140</v>
      </c>
      <c r="D39" s="8" t="s">
        <v>16</v>
      </c>
      <c r="E39" s="8" t="s">
        <v>13</v>
      </c>
      <c r="F39" s="8">
        <v>72.67</v>
      </c>
      <c r="G39" s="8"/>
      <c r="H39" s="8">
        <f t="shared" si="1"/>
        <v>69.24199999999999</v>
      </c>
      <c r="I39" s="9">
        <v>8</v>
      </c>
      <c r="J39" s="5"/>
    </row>
    <row r="40" spans="1:10" ht="19.5" customHeight="1">
      <c r="A40" s="6" t="s">
        <v>117</v>
      </c>
      <c r="B40" s="6" t="s">
        <v>141</v>
      </c>
      <c r="C40" s="7" t="s">
        <v>142</v>
      </c>
      <c r="D40" s="8" t="s">
        <v>143</v>
      </c>
      <c r="E40" s="8" t="s">
        <v>45</v>
      </c>
      <c r="F40" s="8">
        <v>0</v>
      </c>
      <c r="G40" s="8"/>
      <c r="H40" s="8">
        <f t="shared" si="1"/>
        <v>27.54</v>
      </c>
      <c r="I40" s="9">
        <v>9</v>
      </c>
      <c r="J40" s="5"/>
    </row>
    <row r="41" spans="1:10" ht="19.5" customHeight="1">
      <c r="A41" s="6"/>
      <c r="B41" s="6"/>
      <c r="C41" s="17"/>
      <c r="D41" s="8"/>
      <c r="E41" s="8"/>
      <c r="F41" s="8"/>
      <c r="G41" s="8"/>
      <c r="H41" s="8"/>
      <c r="I41" s="9"/>
      <c r="J41" s="5"/>
    </row>
    <row r="42" spans="1:10" ht="19.5" customHeight="1">
      <c r="A42" s="6" t="s">
        <v>144</v>
      </c>
      <c r="B42" s="6" t="s">
        <v>145</v>
      </c>
      <c r="C42" s="10" t="s">
        <v>146</v>
      </c>
      <c r="D42" s="8" t="s">
        <v>147</v>
      </c>
      <c r="E42" s="8" t="s">
        <v>110</v>
      </c>
      <c r="F42" s="8">
        <v>83</v>
      </c>
      <c r="G42" s="8"/>
      <c r="H42" s="8">
        <f aca="true" t="shared" si="2" ref="H42:H53">D42*0.4+F42*0.6</f>
        <v>80.53999999999999</v>
      </c>
      <c r="I42" s="9">
        <v>1</v>
      </c>
      <c r="J42" s="5"/>
    </row>
    <row r="43" spans="1:10" ht="19.5" customHeight="1">
      <c r="A43" s="6" t="s">
        <v>144</v>
      </c>
      <c r="B43" s="6" t="s">
        <v>148</v>
      </c>
      <c r="C43" s="10" t="s">
        <v>149</v>
      </c>
      <c r="D43" s="8" t="s">
        <v>150</v>
      </c>
      <c r="E43" s="8" t="s">
        <v>25</v>
      </c>
      <c r="F43" s="8">
        <v>85.67</v>
      </c>
      <c r="G43" s="8"/>
      <c r="H43" s="8">
        <f t="shared" si="2"/>
        <v>79.882</v>
      </c>
      <c r="I43" s="9">
        <v>2</v>
      </c>
      <c r="J43" s="5"/>
    </row>
    <row r="44" spans="1:10" ht="19.5" customHeight="1">
      <c r="A44" s="6" t="s">
        <v>144</v>
      </c>
      <c r="B44" s="6" t="s">
        <v>151</v>
      </c>
      <c r="C44" s="10" t="s">
        <v>152</v>
      </c>
      <c r="D44" s="8" t="s">
        <v>153</v>
      </c>
      <c r="E44" s="8" t="s">
        <v>65</v>
      </c>
      <c r="F44" s="8">
        <v>83</v>
      </c>
      <c r="G44" s="8"/>
      <c r="H44" s="8">
        <f t="shared" si="2"/>
        <v>77.84</v>
      </c>
      <c r="I44" s="9">
        <v>3</v>
      </c>
      <c r="J44" s="5"/>
    </row>
    <row r="45" spans="1:10" ht="19.5" customHeight="1">
      <c r="A45" s="6" t="s">
        <v>144</v>
      </c>
      <c r="B45" s="6" t="s">
        <v>154</v>
      </c>
      <c r="C45" s="10" t="s">
        <v>155</v>
      </c>
      <c r="D45" s="8" t="s">
        <v>156</v>
      </c>
      <c r="E45" s="8" t="s">
        <v>49</v>
      </c>
      <c r="F45" s="8">
        <v>81</v>
      </c>
      <c r="G45" s="8"/>
      <c r="H45" s="8">
        <f t="shared" si="2"/>
        <v>76.06</v>
      </c>
      <c r="I45" s="9">
        <v>4</v>
      </c>
      <c r="J45" s="5"/>
    </row>
    <row r="46" spans="1:10" ht="19.5" customHeight="1">
      <c r="A46" s="6" t="s">
        <v>144</v>
      </c>
      <c r="B46" s="6" t="s">
        <v>157</v>
      </c>
      <c r="C46" s="10" t="s">
        <v>158</v>
      </c>
      <c r="D46" s="8" t="s">
        <v>159</v>
      </c>
      <c r="E46" s="8" t="s">
        <v>29</v>
      </c>
      <c r="F46" s="8">
        <v>79.67</v>
      </c>
      <c r="G46" s="8"/>
      <c r="H46" s="8">
        <f t="shared" si="2"/>
        <v>74.542</v>
      </c>
      <c r="I46" s="9">
        <v>5</v>
      </c>
      <c r="J46" s="5"/>
    </row>
    <row r="47" spans="1:10" ht="19.5" customHeight="1">
      <c r="A47" s="6" t="s">
        <v>144</v>
      </c>
      <c r="B47" s="6" t="s">
        <v>160</v>
      </c>
      <c r="C47" s="10" t="s">
        <v>161</v>
      </c>
      <c r="D47" s="8" t="s">
        <v>162</v>
      </c>
      <c r="E47" s="8" t="s">
        <v>69</v>
      </c>
      <c r="F47" s="8">
        <v>78.67</v>
      </c>
      <c r="G47" s="8"/>
      <c r="H47" s="8">
        <f t="shared" si="2"/>
        <v>74.122</v>
      </c>
      <c r="I47" s="9">
        <v>6</v>
      </c>
      <c r="J47" s="5"/>
    </row>
    <row r="48" spans="1:10" ht="19.5" customHeight="1">
      <c r="A48" s="6" t="s">
        <v>144</v>
      </c>
      <c r="B48" s="6" t="s">
        <v>163</v>
      </c>
      <c r="C48" s="10" t="s">
        <v>164</v>
      </c>
      <c r="D48" s="8" t="s">
        <v>165</v>
      </c>
      <c r="E48" s="8" t="s">
        <v>45</v>
      </c>
      <c r="F48" s="8">
        <v>74.67</v>
      </c>
      <c r="G48" s="8"/>
      <c r="H48" s="8">
        <f t="shared" si="2"/>
        <v>72.662</v>
      </c>
      <c r="I48" s="9">
        <v>7</v>
      </c>
      <c r="J48" s="5"/>
    </row>
    <row r="49" spans="1:10" ht="19.5" customHeight="1">
      <c r="A49" s="6" t="s">
        <v>144</v>
      </c>
      <c r="B49" s="6" t="s">
        <v>166</v>
      </c>
      <c r="C49" s="10" t="s">
        <v>167</v>
      </c>
      <c r="D49" s="8" t="s">
        <v>168</v>
      </c>
      <c r="E49" s="8" t="s">
        <v>13</v>
      </c>
      <c r="F49" s="8">
        <v>75.33</v>
      </c>
      <c r="G49" s="8"/>
      <c r="H49" s="8">
        <f t="shared" si="2"/>
        <v>71.738</v>
      </c>
      <c r="I49" s="9">
        <v>8</v>
      </c>
      <c r="J49" s="5"/>
    </row>
    <row r="50" spans="1:10" ht="19.5" customHeight="1">
      <c r="A50" s="6" t="s">
        <v>144</v>
      </c>
      <c r="B50" s="6" t="s">
        <v>169</v>
      </c>
      <c r="C50" s="10" t="s">
        <v>170</v>
      </c>
      <c r="D50" s="8" t="s">
        <v>171</v>
      </c>
      <c r="E50" s="8" t="s">
        <v>37</v>
      </c>
      <c r="F50" s="8">
        <v>78</v>
      </c>
      <c r="G50" s="8"/>
      <c r="H50" s="8">
        <f t="shared" si="2"/>
        <v>71.03999999999999</v>
      </c>
      <c r="I50" s="9">
        <v>9</v>
      </c>
      <c r="J50" s="5"/>
    </row>
    <row r="51" spans="1:10" ht="19.5" customHeight="1">
      <c r="A51" s="6" t="s">
        <v>144</v>
      </c>
      <c r="B51" s="6" t="s">
        <v>172</v>
      </c>
      <c r="C51" s="11" t="s">
        <v>173</v>
      </c>
      <c r="D51" s="8" t="s">
        <v>174</v>
      </c>
      <c r="E51" s="8" t="s">
        <v>101</v>
      </c>
      <c r="F51" s="8">
        <v>79.33</v>
      </c>
      <c r="G51" s="8"/>
      <c r="H51" s="8">
        <f t="shared" si="2"/>
        <v>70.05799999999999</v>
      </c>
      <c r="I51" s="9">
        <v>10</v>
      </c>
      <c r="J51" s="5" t="s">
        <v>313</v>
      </c>
    </row>
    <row r="52" spans="1:10" ht="19.5" customHeight="1">
      <c r="A52" s="6" t="s">
        <v>144</v>
      </c>
      <c r="B52" s="6" t="s">
        <v>175</v>
      </c>
      <c r="C52" s="10" t="s">
        <v>176</v>
      </c>
      <c r="D52" s="8" t="s">
        <v>177</v>
      </c>
      <c r="E52" s="8" t="s">
        <v>41</v>
      </c>
      <c r="F52" s="8">
        <v>77.67</v>
      </c>
      <c r="G52" s="8"/>
      <c r="H52" s="8">
        <f t="shared" si="2"/>
        <v>69.922</v>
      </c>
      <c r="I52" s="9">
        <v>11</v>
      </c>
      <c r="J52" s="5"/>
    </row>
    <row r="53" spans="1:10" ht="19.5" customHeight="1">
      <c r="A53" s="6" t="s">
        <v>144</v>
      </c>
      <c r="B53" s="6" t="s">
        <v>178</v>
      </c>
      <c r="C53" s="7" t="s">
        <v>179</v>
      </c>
      <c r="D53" s="8" t="s">
        <v>180</v>
      </c>
      <c r="E53" s="8" t="s">
        <v>181</v>
      </c>
      <c r="F53" s="8">
        <v>0</v>
      </c>
      <c r="G53" s="8"/>
      <c r="H53" s="8">
        <f t="shared" si="2"/>
        <v>22.78</v>
      </c>
      <c r="I53" s="9">
        <v>12</v>
      </c>
      <c r="J53" s="5"/>
    </row>
    <row r="54" spans="1:10" ht="19.5" customHeight="1">
      <c r="A54" s="6"/>
      <c r="B54" s="6"/>
      <c r="C54" s="18"/>
      <c r="D54" s="8"/>
      <c r="E54" s="8"/>
      <c r="F54" s="8"/>
      <c r="G54" s="8"/>
      <c r="H54" s="8"/>
      <c r="I54" s="9"/>
      <c r="J54" s="5"/>
    </row>
    <row r="55" spans="1:10" ht="19.5" customHeight="1">
      <c r="A55" s="6" t="s">
        <v>182</v>
      </c>
      <c r="B55" s="6" t="s">
        <v>183</v>
      </c>
      <c r="C55" s="10" t="s">
        <v>184</v>
      </c>
      <c r="D55" s="8" t="s">
        <v>185</v>
      </c>
      <c r="E55" s="8" t="s">
        <v>110</v>
      </c>
      <c r="F55" s="8">
        <v>85</v>
      </c>
      <c r="G55" s="8"/>
      <c r="H55" s="8">
        <f aca="true" t="shared" si="3" ref="H55:H60">D55*0.4+F55*0.6</f>
        <v>79.92</v>
      </c>
      <c r="I55" s="9">
        <v>1</v>
      </c>
      <c r="J55" s="5"/>
    </row>
    <row r="56" spans="1:10" ht="19.5" customHeight="1">
      <c r="A56" s="6" t="s">
        <v>182</v>
      </c>
      <c r="B56" s="6" t="s">
        <v>186</v>
      </c>
      <c r="C56" s="10" t="s">
        <v>187</v>
      </c>
      <c r="D56" s="8" t="s">
        <v>188</v>
      </c>
      <c r="E56" s="8" t="s">
        <v>25</v>
      </c>
      <c r="F56" s="8">
        <v>83.33</v>
      </c>
      <c r="G56" s="8"/>
      <c r="H56" s="8">
        <f t="shared" si="3"/>
        <v>78.158</v>
      </c>
      <c r="I56" s="9">
        <v>2</v>
      </c>
      <c r="J56" s="5"/>
    </row>
    <row r="57" spans="1:10" ht="19.5" customHeight="1">
      <c r="A57" s="6" t="s">
        <v>182</v>
      </c>
      <c r="B57" s="6" t="s">
        <v>189</v>
      </c>
      <c r="C57" s="10" t="s">
        <v>190</v>
      </c>
      <c r="D57" s="8" t="s">
        <v>191</v>
      </c>
      <c r="E57" s="8" t="s">
        <v>45</v>
      </c>
      <c r="F57" s="8">
        <v>75.33</v>
      </c>
      <c r="G57" s="8"/>
      <c r="H57" s="8">
        <f t="shared" si="3"/>
        <v>72.098</v>
      </c>
      <c r="I57" s="9">
        <v>3</v>
      </c>
      <c r="J57" s="5"/>
    </row>
    <row r="58" spans="1:10" ht="19.5" customHeight="1">
      <c r="A58" s="6" t="s">
        <v>182</v>
      </c>
      <c r="B58" s="6" t="s">
        <v>192</v>
      </c>
      <c r="C58" s="10" t="s">
        <v>193</v>
      </c>
      <c r="D58" s="8" t="s">
        <v>194</v>
      </c>
      <c r="E58" s="8" t="s">
        <v>69</v>
      </c>
      <c r="F58" s="8">
        <v>75</v>
      </c>
      <c r="G58" s="8"/>
      <c r="H58" s="8">
        <f t="shared" si="3"/>
        <v>71.32</v>
      </c>
      <c r="I58" s="9">
        <v>4</v>
      </c>
      <c r="J58" s="5"/>
    </row>
    <row r="59" spans="1:10" ht="19.5" customHeight="1">
      <c r="A59" s="6" t="s">
        <v>182</v>
      </c>
      <c r="B59" s="6" t="s">
        <v>195</v>
      </c>
      <c r="C59" s="10" t="s">
        <v>196</v>
      </c>
      <c r="D59" s="8" t="s">
        <v>197</v>
      </c>
      <c r="E59" s="8" t="s">
        <v>65</v>
      </c>
      <c r="F59" s="8">
        <v>0</v>
      </c>
      <c r="G59" s="8"/>
      <c r="H59" s="8">
        <f t="shared" si="3"/>
        <v>27.62</v>
      </c>
      <c r="I59" s="9">
        <v>5</v>
      </c>
      <c r="J59" s="5"/>
    </row>
    <row r="60" spans="1:10" ht="19.5" customHeight="1">
      <c r="A60" s="6" t="s">
        <v>182</v>
      </c>
      <c r="B60" s="6" t="s">
        <v>198</v>
      </c>
      <c r="C60" s="10" t="s">
        <v>199</v>
      </c>
      <c r="D60" s="8" t="s">
        <v>68</v>
      </c>
      <c r="E60" s="8" t="s">
        <v>49</v>
      </c>
      <c r="F60" s="8">
        <v>0</v>
      </c>
      <c r="G60" s="8"/>
      <c r="H60" s="8">
        <f t="shared" si="3"/>
        <v>26.860000000000003</v>
      </c>
      <c r="I60" s="9">
        <v>6</v>
      </c>
      <c r="J60" s="5"/>
    </row>
    <row r="61" spans="1:10" ht="19.5" customHeight="1">
      <c r="A61" s="6"/>
      <c r="B61" s="6"/>
      <c r="C61" s="10"/>
      <c r="D61" s="8"/>
      <c r="E61" s="8"/>
      <c r="F61" s="8"/>
      <c r="G61" s="8"/>
      <c r="H61" s="8"/>
      <c r="I61" s="9"/>
      <c r="J61" s="5"/>
    </row>
    <row r="62" spans="1:10" ht="19.5" customHeight="1">
      <c r="A62" s="6" t="s">
        <v>200</v>
      </c>
      <c r="B62" s="6" t="s">
        <v>201</v>
      </c>
      <c r="C62" s="10" t="s">
        <v>202</v>
      </c>
      <c r="D62" s="8" t="s">
        <v>203</v>
      </c>
      <c r="E62" s="8" t="s">
        <v>25</v>
      </c>
      <c r="F62" s="8">
        <v>85.67</v>
      </c>
      <c r="G62" s="8">
        <v>85.67</v>
      </c>
      <c r="H62" s="8">
        <f aca="true" t="shared" si="4" ref="H62:H74">D62*0.4+(F62*0.3+G62*0.7)*0.6</f>
        <v>70.362</v>
      </c>
      <c r="I62" s="9">
        <v>1</v>
      </c>
      <c r="J62" s="5"/>
    </row>
    <row r="63" spans="1:10" ht="19.5" customHeight="1">
      <c r="A63" s="6" t="s">
        <v>200</v>
      </c>
      <c r="B63" s="6" t="s">
        <v>204</v>
      </c>
      <c r="C63" s="10" t="s">
        <v>205</v>
      </c>
      <c r="D63" s="8" t="s">
        <v>206</v>
      </c>
      <c r="E63" s="8" t="s">
        <v>110</v>
      </c>
      <c r="F63" s="8">
        <v>84.67</v>
      </c>
      <c r="G63" s="8">
        <v>84.67</v>
      </c>
      <c r="H63" s="8">
        <f t="shared" si="4"/>
        <v>70.042</v>
      </c>
      <c r="I63" s="9">
        <v>2</v>
      </c>
      <c r="J63" s="5"/>
    </row>
    <row r="64" spans="1:10" ht="19.5" customHeight="1">
      <c r="A64" s="6" t="s">
        <v>200</v>
      </c>
      <c r="B64" s="6" t="s">
        <v>207</v>
      </c>
      <c r="C64" s="10" t="s">
        <v>208</v>
      </c>
      <c r="D64" s="8" t="s">
        <v>209</v>
      </c>
      <c r="E64" s="8" t="s">
        <v>49</v>
      </c>
      <c r="F64" s="8">
        <v>86</v>
      </c>
      <c r="G64" s="8">
        <v>87.5</v>
      </c>
      <c r="H64" s="8">
        <f t="shared" si="4"/>
        <v>69.85</v>
      </c>
      <c r="I64" s="9">
        <v>3</v>
      </c>
      <c r="J64" s="5"/>
    </row>
    <row r="65" spans="1:10" ht="19.5" customHeight="1">
      <c r="A65" s="6" t="s">
        <v>200</v>
      </c>
      <c r="B65" s="6" t="s">
        <v>210</v>
      </c>
      <c r="C65" s="10" t="s">
        <v>211</v>
      </c>
      <c r="D65" s="8" t="s">
        <v>212</v>
      </c>
      <c r="E65" s="8" t="s">
        <v>101</v>
      </c>
      <c r="F65" s="8">
        <v>84.17</v>
      </c>
      <c r="G65" s="8">
        <v>90.33</v>
      </c>
      <c r="H65" s="8">
        <f t="shared" si="4"/>
        <v>69.1692</v>
      </c>
      <c r="I65" s="9">
        <v>4</v>
      </c>
      <c r="J65" s="5"/>
    </row>
    <row r="66" spans="1:10" ht="19.5" customHeight="1">
      <c r="A66" s="6" t="s">
        <v>200</v>
      </c>
      <c r="B66" s="6" t="s">
        <v>213</v>
      </c>
      <c r="C66" s="10" t="s">
        <v>214</v>
      </c>
      <c r="D66" s="8" t="s">
        <v>215</v>
      </c>
      <c r="E66" s="8" t="s">
        <v>13</v>
      </c>
      <c r="F66" s="8">
        <v>82.33</v>
      </c>
      <c r="G66" s="8">
        <v>88</v>
      </c>
      <c r="H66" s="8">
        <f t="shared" si="4"/>
        <v>68.8194</v>
      </c>
      <c r="I66" s="9">
        <v>5</v>
      </c>
      <c r="J66" s="5"/>
    </row>
    <row r="67" spans="1:10" ht="19.5" customHeight="1">
      <c r="A67" s="6" t="s">
        <v>200</v>
      </c>
      <c r="B67" s="6" t="s">
        <v>216</v>
      </c>
      <c r="C67" s="10" t="s">
        <v>217</v>
      </c>
      <c r="D67" s="8" t="s">
        <v>218</v>
      </c>
      <c r="E67" s="8" t="s">
        <v>69</v>
      </c>
      <c r="F67" s="8">
        <v>85.17</v>
      </c>
      <c r="G67" s="8">
        <v>85.5</v>
      </c>
      <c r="H67" s="8">
        <f t="shared" si="4"/>
        <v>68.4206</v>
      </c>
      <c r="I67" s="9">
        <v>6</v>
      </c>
      <c r="J67" s="5"/>
    </row>
    <row r="68" spans="1:10" ht="19.5" customHeight="1">
      <c r="A68" s="6" t="s">
        <v>200</v>
      </c>
      <c r="B68" s="6" t="s">
        <v>219</v>
      </c>
      <c r="C68" s="10" t="s">
        <v>220</v>
      </c>
      <c r="D68" s="8" t="s">
        <v>221</v>
      </c>
      <c r="E68" s="8" t="s">
        <v>37</v>
      </c>
      <c r="F68" s="8">
        <v>74</v>
      </c>
      <c r="G68" s="8">
        <v>90.33</v>
      </c>
      <c r="H68" s="8">
        <f t="shared" si="4"/>
        <v>68.2586</v>
      </c>
      <c r="I68" s="9">
        <v>7</v>
      </c>
      <c r="J68" s="5"/>
    </row>
    <row r="69" spans="1:10" ht="19.5" customHeight="1">
      <c r="A69" s="6" t="s">
        <v>200</v>
      </c>
      <c r="B69" s="6" t="s">
        <v>222</v>
      </c>
      <c r="C69" s="10" t="s">
        <v>223</v>
      </c>
      <c r="D69" s="8" t="s">
        <v>224</v>
      </c>
      <c r="E69" s="8" t="s">
        <v>29</v>
      </c>
      <c r="F69" s="8">
        <v>85.83</v>
      </c>
      <c r="G69" s="8">
        <v>81.33</v>
      </c>
      <c r="H69" s="8">
        <f t="shared" si="4"/>
        <v>66.688</v>
      </c>
      <c r="I69" s="9">
        <v>8</v>
      </c>
      <c r="J69" s="5"/>
    </row>
    <row r="70" spans="1:10" ht="19.5" customHeight="1">
      <c r="A70" s="6" t="s">
        <v>200</v>
      </c>
      <c r="B70" s="6" t="s">
        <v>225</v>
      </c>
      <c r="C70" s="10" t="s">
        <v>226</v>
      </c>
      <c r="D70" s="8" t="s">
        <v>227</v>
      </c>
      <c r="E70" s="8" t="s">
        <v>65</v>
      </c>
      <c r="F70" s="8">
        <v>85.33</v>
      </c>
      <c r="G70" s="8">
        <v>76.67</v>
      </c>
      <c r="H70" s="8">
        <f t="shared" si="4"/>
        <v>66.0408</v>
      </c>
      <c r="I70" s="9">
        <v>9</v>
      </c>
      <c r="J70" s="5"/>
    </row>
    <row r="71" spans="1:10" ht="19.5" customHeight="1">
      <c r="A71" s="6" t="s">
        <v>200</v>
      </c>
      <c r="B71" s="6" t="s">
        <v>228</v>
      </c>
      <c r="C71" s="10" t="s">
        <v>229</v>
      </c>
      <c r="D71" s="8" t="s">
        <v>230</v>
      </c>
      <c r="E71" s="8" t="s">
        <v>17</v>
      </c>
      <c r="F71" s="8">
        <v>87.67</v>
      </c>
      <c r="G71" s="8">
        <v>80.83</v>
      </c>
      <c r="H71" s="8">
        <f t="shared" si="4"/>
        <v>65.7892</v>
      </c>
      <c r="I71" s="9">
        <v>10</v>
      </c>
      <c r="J71" s="5"/>
    </row>
    <row r="72" spans="1:10" ht="19.5" customHeight="1">
      <c r="A72" s="6" t="s">
        <v>200</v>
      </c>
      <c r="B72" s="6" t="s">
        <v>231</v>
      </c>
      <c r="C72" s="10" t="s">
        <v>232</v>
      </c>
      <c r="D72" s="8" t="s">
        <v>233</v>
      </c>
      <c r="E72" s="8" t="s">
        <v>21</v>
      </c>
      <c r="F72" s="8">
        <v>80</v>
      </c>
      <c r="G72" s="8">
        <v>78.17</v>
      </c>
      <c r="H72" s="8">
        <f t="shared" si="4"/>
        <v>63.17139999999999</v>
      </c>
      <c r="I72" s="9">
        <v>11</v>
      </c>
      <c r="J72" s="5"/>
    </row>
    <row r="73" spans="1:10" ht="19.5" customHeight="1">
      <c r="A73" s="6" t="s">
        <v>200</v>
      </c>
      <c r="B73" s="6" t="s">
        <v>234</v>
      </c>
      <c r="C73" s="10" t="s">
        <v>235</v>
      </c>
      <c r="D73" s="8" t="s">
        <v>236</v>
      </c>
      <c r="E73" s="8" t="s">
        <v>77</v>
      </c>
      <c r="F73" s="8">
        <v>77.67</v>
      </c>
      <c r="G73" s="8">
        <v>48.5</v>
      </c>
      <c r="H73" s="8">
        <f t="shared" si="4"/>
        <v>48.85059999999999</v>
      </c>
      <c r="I73" s="9">
        <v>12</v>
      </c>
      <c r="J73" s="5"/>
    </row>
    <row r="74" spans="1:10" ht="19.5" customHeight="1">
      <c r="A74" s="6" t="s">
        <v>200</v>
      </c>
      <c r="B74" s="6" t="s">
        <v>237</v>
      </c>
      <c r="C74" s="10" t="s">
        <v>238</v>
      </c>
      <c r="D74" s="8" t="s">
        <v>239</v>
      </c>
      <c r="E74" s="8" t="s">
        <v>41</v>
      </c>
      <c r="F74" s="8">
        <v>80.67</v>
      </c>
      <c r="G74" s="8">
        <v>0</v>
      </c>
      <c r="H74" s="8">
        <f t="shared" si="4"/>
        <v>31.2806</v>
      </c>
      <c r="I74" s="9">
        <v>13</v>
      </c>
      <c r="J74" s="5"/>
    </row>
    <row r="75" spans="1:10" ht="19.5" customHeight="1">
      <c r="A75" s="6"/>
      <c r="B75" s="6"/>
      <c r="C75" s="10"/>
      <c r="D75" s="8"/>
      <c r="E75" s="8"/>
      <c r="F75" s="8"/>
      <c r="G75" s="8"/>
      <c r="H75" s="8"/>
      <c r="I75" s="9"/>
      <c r="J75" s="5"/>
    </row>
    <row r="76" spans="1:10" ht="19.5" customHeight="1">
      <c r="A76" s="6" t="s">
        <v>240</v>
      </c>
      <c r="B76" s="6" t="s">
        <v>241</v>
      </c>
      <c r="C76" s="10" t="s">
        <v>242</v>
      </c>
      <c r="D76" s="8" t="s">
        <v>36</v>
      </c>
      <c r="E76" s="8" t="s">
        <v>110</v>
      </c>
      <c r="F76" s="8">
        <v>81.67</v>
      </c>
      <c r="G76" s="8">
        <v>86</v>
      </c>
      <c r="H76" s="8">
        <f aca="true" t="shared" si="5" ref="H76:H85">D76*0.4+(F76*0.3+G76*0.7)*0.6</f>
        <v>77.4806</v>
      </c>
      <c r="I76" s="9">
        <v>1</v>
      </c>
      <c r="J76" s="5"/>
    </row>
    <row r="77" spans="1:10" ht="19.5" customHeight="1">
      <c r="A77" s="6" t="s">
        <v>240</v>
      </c>
      <c r="B77" s="6" t="s">
        <v>243</v>
      </c>
      <c r="C77" s="10" t="s">
        <v>244</v>
      </c>
      <c r="D77" s="8" t="s">
        <v>245</v>
      </c>
      <c r="E77" s="8" t="s">
        <v>65</v>
      </c>
      <c r="F77" s="8">
        <v>80.33</v>
      </c>
      <c r="G77" s="8">
        <v>87.67</v>
      </c>
      <c r="H77" s="8">
        <f t="shared" si="5"/>
        <v>77.1408</v>
      </c>
      <c r="I77" s="9">
        <v>2</v>
      </c>
      <c r="J77" s="5"/>
    </row>
    <row r="78" spans="1:10" ht="19.5" customHeight="1">
      <c r="A78" s="6" t="s">
        <v>240</v>
      </c>
      <c r="B78" s="6" t="s">
        <v>246</v>
      </c>
      <c r="C78" s="10" t="s">
        <v>247</v>
      </c>
      <c r="D78" s="8" t="s">
        <v>248</v>
      </c>
      <c r="E78" s="8" t="s">
        <v>49</v>
      </c>
      <c r="F78" s="8">
        <v>85.67</v>
      </c>
      <c r="G78" s="8">
        <v>85.67</v>
      </c>
      <c r="H78" s="8">
        <f t="shared" si="5"/>
        <v>76.482</v>
      </c>
      <c r="I78" s="9">
        <v>3</v>
      </c>
      <c r="J78" s="5"/>
    </row>
    <row r="79" spans="1:10" ht="19.5" customHeight="1">
      <c r="A79" s="6" t="s">
        <v>240</v>
      </c>
      <c r="B79" s="6" t="s">
        <v>249</v>
      </c>
      <c r="C79" s="10" t="s">
        <v>250</v>
      </c>
      <c r="D79" s="8" t="s">
        <v>251</v>
      </c>
      <c r="E79" s="8" t="s">
        <v>45</v>
      </c>
      <c r="F79" s="8">
        <v>85</v>
      </c>
      <c r="G79" s="8">
        <v>83</v>
      </c>
      <c r="H79" s="8">
        <f t="shared" si="5"/>
        <v>75.86</v>
      </c>
      <c r="I79" s="9">
        <v>4</v>
      </c>
      <c r="J79" s="5"/>
    </row>
    <row r="80" spans="1:10" ht="19.5" customHeight="1">
      <c r="A80" s="6" t="s">
        <v>240</v>
      </c>
      <c r="B80" s="6" t="s">
        <v>252</v>
      </c>
      <c r="C80" s="10" t="s">
        <v>253</v>
      </c>
      <c r="D80" s="8" t="s">
        <v>254</v>
      </c>
      <c r="E80" s="8" t="s">
        <v>69</v>
      </c>
      <c r="F80" s="8">
        <v>74.33</v>
      </c>
      <c r="G80" s="8">
        <v>83.67</v>
      </c>
      <c r="H80" s="8">
        <f t="shared" si="5"/>
        <v>72.0608</v>
      </c>
      <c r="I80" s="9">
        <v>5</v>
      </c>
      <c r="J80" s="5"/>
    </row>
    <row r="81" spans="1:10" ht="19.5" customHeight="1">
      <c r="A81" s="6" t="s">
        <v>240</v>
      </c>
      <c r="B81" s="6" t="s">
        <v>255</v>
      </c>
      <c r="C81" s="10" t="s">
        <v>256</v>
      </c>
      <c r="D81" s="8" t="s">
        <v>257</v>
      </c>
      <c r="E81" s="8" t="s">
        <v>25</v>
      </c>
      <c r="F81" s="8">
        <v>76</v>
      </c>
      <c r="G81" s="8">
        <v>76</v>
      </c>
      <c r="H81" s="8">
        <f t="shared" si="5"/>
        <v>71.58000000000001</v>
      </c>
      <c r="I81" s="9">
        <v>6</v>
      </c>
      <c r="J81" s="5"/>
    </row>
    <row r="82" spans="1:10" ht="19.5" customHeight="1">
      <c r="A82" s="6" t="s">
        <v>240</v>
      </c>
      <c r="B82" s="6" t="s">
        <v>258</v>
      </c>
      <c r="C82" s="10" t="s">
        <v>259</v>
      </c>
      <c r="D82" s="8" t="s">
        <v>260</v>
      </c>
      <c r="E82" s="8" t="s">
        <v>29</v>
      </c>
      <c r="F82" s="8">
        <v>76.33</v>
      </c>
      <c r="G82" s="8">
        <v>87</v>
      </c>
      <c r="H82" s="8">
        <f t="shared" si="5"/>
        <v>71.3594</v>
      </c>
      <c r="I82" s="9">
        <v>7</v>
      </c>
      <c r="J82" s="5"/>
    </row>
    <row r="83" spans="1:10" ht="19.5" customHeight="1">
      <c r="A83" s="6" t="s">
        <v>240</v>
      </c>
      <c r="B83" s="6" t="s">
        <v>261</v>
      </c>
      <c r="C83" s="10" t="s">
        <v>262</v>
      </c>
      <c r="D83" s="8" t="s">
        <v>263</v>
      </c>
      <c r="E83" s="8" t="s">
        <v>37</v>
      </c>
      <c r="F83" s="8">
        <v>81</v>
      </c>
      <c r="G83" s="8">
        <v>85</v>
      </c>
      <c r="H83" s="8">
        <f t="shared" si="5"/>
        <v>69.56</v>
      </c>
      <c r="I83" s="9">
        <v>8</v>
      </c>
      <c r="J83" s="5"/>
    </row>
    <row r="84" spans="1:10" ht="19.5" customHeight="1">
      <c r="A84" s="6" t="s">
        <v>240</v>
      </c>
      <c r="B84" s="6" t="s">
        <v>264</v>
      </c>
      <c r="C84" s="10" t="s">
        <v>265</v>
      </c>
      <c r="D84" s="8" t="s">
        <v>266</v>
      </c>
      <c r="E84" s="8" t="s">
        <v>13</v>
      </c>
      <c r="F84" s="8">
        <v>78</v>
      </c>
      <c r="G84" s="8">
        <v>73.67</v>
      </c>
      <c r="H84" s="8">
        <f t="shared" si="5"/>
        <v>66.0414</v>
      </c>
      <c r="I84" s="9">
        <v>9</v>
      </c>
      <c r="J84" s="5"/>
    </row>
    <row r="85" spans="1:10" ht="19.5" customHeight="1">
      <c r="A85" s="6" t="s">
        <v>240</v>
      </c>
      <c r="B85" s="6" t="s">
        <v>267</v>
      </c>
      <c r="C85" s="10" t="s">
        <v>268</v>
      </c>
      <c r="D85" s="8" t="s">
        <v>269</v>
      </c>
      <c r="E85" s="8" t="s">
        <v>41</v>
      </c>
      <c r="F85" s="8">
        <v>75</v>
      </c>
      <c r="G85" s="8">
        <v>81</v>
      </c>
      <c r="H85" s="8">
        <f t="shared" si="5"/>
        <v>64.53999999999999</v>
      </c>
      <c r="I85" s="9">
        <v>10</v>
      </c>
      <c r="J85" s="5"/>
    </row>
    <row r="86" spans="1:10" ht="19.5" customHeight="1">
      <c r="A86" s="6"/>
      <c r="B86" s="6"/>
      <c r="C86" s="10"/>
      <c r="D86" s="8"/>
      <c r="E86" s="8"/>
      <c r="F86" s="8"/>
      <c r="G86" s="8"/>
      <c r="H86" s="8"/>
      <c r="I86" s="9"/>
      <c r="J86" s="5"/>
    </row>
    <row r="87" spans="1:10" ht="19.5" customHeight="1">
      <c r="A87" s="6" t="s">
        <v>270</v>
      </c>
      <c r="B87" s="6" t="s">
        <v>271</v>
      </c>
      <c r="C87" s="10" t="s">
        <v>272</v>
      </c>
      <c r="D87" s="8" t="s">
        <v>60</v>
      </c>
      <c r="E87" s="8" t="s">
        <v>110</v>
      </c>
      <c r="F87" s="8">
        <v>92.33</v>
      </c>
      <c r="G87" s="8">
        <v>89</v>
      </c>
      <c r="H87" s="8">
        <f aca="true" t="shared" si="6" ref="H87:H100">D87*0.4+(F87*0.3+G87*0.7)*0.6</f>
        <v>78.9794</v>
      </c>
      <c r="I87" s="9">
        <v>1</v>
      </c>
      <c r="J87" s="5"/>
    </row>
    <row r="88" spans="1:10" ht="19.5" customHeight="1">
      <c r="A88" s="6" t="s">
        <v>270</v>
      </c>
      <c r="B88" s="6" t="s">
        <v>273</v>
      </c>
      <c r="C88" s="10" t="s">
        <v>274</v>
      </c>
      <c r="D88" s="8" t="s">
        <v>275</v>
      </c>
      <c r="E88" s="8" t="s">
        <v>25</v>
      </c>
      <c r="F88" s="8">
        <v>89.33</v>
      </c>
      <c r="G88" s="8">
        <v>84.33</v>
      </c>
      <c r="H88" s="8">
        <f t="shared" si="6"/>
        <v>75.898</v>
      </c>
      <c r="I88" s="9">
        <v>2</v>
      </c>
      <c r="J88" s="5"/>
    </row>
    <row r="89" spans="1:10" ht="19.5" customHeight="1">
      <c r="A89" s="6" t="s">
        <v>270</v>
      </c>
      <c r="B89" s="6" t="s">
        <v>276</v>
      </c>
      <c r="C89" s="10" t="s">
        <v>277</v>
      </c>
      <c r="D89" s="8" t="s">
        <v>278</v>
      </c>
      <c r="E89" s="8" t="s">
        <v>45</v>
      </c>
      <c r="F89" s="8">
        <v>84.66</v>
      </c>
      <c r="G89" s="8">
        <v>89.67</v>
      </c>
      <c r="H89" s="8">
        <f t="shared" si="6"/>
        <v>75.4402</v>
      </c>
      <c r="I89" s="9">
        <v>3</v>
      </c>
      <c r="J89" s="5"/>
    </row>
    <row r="90" spans="1:10" ht="19.5" customHeight="1">
      <c r="A90" s="6" t="s">
        <v>270</v>
      </c>
      <c r="B90" s="6" t="s">
        <v>279</v>
      </c>
      <c r="C90" s="10" t="s">
        <v>280</v>
      </c>
      <c r="D90" s="8" t="s">
        <v>281</v>
      </c>
      <c r="E90" s="8" t="s">
        <v>65</v>
      </c>
      <c r="F90" s="8">
        <v>83.33</v>
      </c>
      <c r="G90" s="8">
        <v>88.33</v>
      </c>
      <c r="H90" s="8">
        <f t="shared" si="6"/>
        <v>74.678</v>
      </c>
      <c r="I90" s="9">
        <v>4</v>
      </c>
      <c r="J90" s="5"/>
    </row>
    <row r="91" spans="1:10" ht="19.5" customHeight="1">
      <c r="A91" s="6" t="s">
        <v>270</v>
      </c>
      <c r="B91" s="6" t="s">
        <v>282</v>
      </c>
      <c r="C91" s="10" t="s">
        <v>283</v>
      </c>
      <c r="D91" s="8" t="s">
        <v>284</v>
      </c>
      <c r="E91" s="8" t="s">
        <v>13</v>
      </c>
      <c r="F91" s="8">
        <v>75.33</v>
      </c>
      <c r="G91" s="8">
        <v>94.67</v>
      </c>
      <c r="H91" s="8">
        <f t="shared" si="6"/>
        <v>74.3408</v>
      </c>
      <c r="I91" s="9">
        <v>5</v>
      </c>
      <c r="J91" s="5"/>
    </row>
    <row r="92" spans="1:10" ht="19.5" customHeight="1">
      <c r="A92" s="6" t="s">
        <v>270</v>
      </c>
      <c r="B92" s="6" t="s">
        <v>285</v>
      </c>
      <c r="C92" s="10" t="s">
        <v>286</v>
      </c>
      <c r="D92" s="8" t="s">
        <v>287</v>
      </c>
      <c r="E92" s="8" t="s">
        <v>37</v>
      </c>
      <c r="F92" s="8">
        <v>82</v>
      </c>
      <c r="G92" s="8">
        <v>91</v>
      </c>
      <c r="H92" s="8">
        <f t="shared" si="6"/>
        <v>73.88</v>
      </c>
      <c r="I92" s="9">
        <v>6</v>
      </c>
      <c r="J92" s="5"/>
    </row>
    <row r="93" spans="1:10" ht="19.5" customHeight="1">
      <c r="A93" s="6" t="s">
        <v>270</v>
      </c>
      <c r="B93" s="6" t="s">
        <v>288</v>
      </c>
      <c r="C93" s="10" t="s">
        <v>289</v>
      </c>
      <c r="D93" s="8" t="s">
        <v>290</v>
      </c>
      <c r="E93" s="8" t="s">
        <v>29</v>
      </c>
      <c r="F93" s="8">
        <v>89.33</v>
      </c>
      <c r="G93" s="8">
        <v>84.33</v>
      </c>
      <c r="H93" s="8">
        <f t="shared" si="6"/>
        <v>73.038</v>
      </c>
      <c r="I93" s="9">
        <v>7</v>
      </c>
      <c r="J93" s="5"/>
    </row>
    <row r="94" spans="1:10" ht="19.5" customHeight="1">
      <c r="A94" s="6" t="s">
        <v>270</v>
      </c>
      <c r="B94" s="6" t="s">
        <v>291</v>
      </c>
      <c r="C94" s="10" t="s">
        <v>292</v>
      </c>
      <c r="D94" s="8" t="s">
        <v>293</v>
      </c>
      <c r="E94" s="8" t="s">
        <v>69</v>
      </c>
      <c r="F94" s="8">
        <v>82.33</v>
      </c>
      <c r="G94" s="8">
        <v>86</v>
      </c>
      <c r="H94" s="8">
        <f t="shared" si="6"/>
        <v>72.71940000000001</v>
      </c>
      <c r="I94" s="9">
        <v>8</v>
      </c>
      <c r="J94" s="5"/>
    </row>
    <row r="95" spans="1:10" ht="19.5" customHeight="1">
      <c r="A95" s="6" t="s">
        <v>270</v>
      </c>
      <c r="B95" s="6" t="s">
        <v>294</v>
      </c>
      <c r="C95" s="10" t="s">
        <v>295</v>
      </c>
      <c r="D95" s="8" t="s">
        <v>296</v>
      </c>
      <c r="E95" s="8" t="s">
        <v>49</v>
      </c>
      <c r="F95" s="8">
        <v>81.66</v>
      </c>
      <c r="G95" s="8">
        <v>77.67</v>
      </c>
      <c r="H95" s="8">
        <f t="shared" si="6"/>
        <v>69.6002</v>
      </c>
      <c r="I95" s="9">
        <v>9</v>
      </c>
      <c r="J95" s="5"/>
    </row>
    <row r="96" spans="1:10" ht="19.5" customHeight="1">
      <c r="A96" s="6" t="s">
        <v>270</v>
      </c>
      <c r="B96" s="6" t="s">
        <v>297</v>
      </c>
      <c r="C96" s="10" t="s">
        <v>298</v>
      </c>
      <c r="D96" s="8" t="s">
        <v>299</v>
      </c>
      <c r="E96" s="8" t="s">
        <v>101</v>
      </c>
      <c r="F96" s="8">
        <v>82.66</v>
      </c>
      <c r="G96" s="8">
        <v>85.67</v>
      </c>
      <c r="H96" s="8">
        <f t="shared" si="6"/>
        <v>69.4602</v>
      </c>
      <c r="I96" s="9">
        <v>10</v>
      </c>
      <c r="J96" s="5"/>
    </row>
    <row r="97" spans="1:10" ht="19.5" customHeight="1">
      <c r="A97" s="6" t="s">
        <v>270</v>
      </c>
      <c r="B97" s="6" t="s">
        <v>300</v>
      </c>
      <c r="C97" s="10" t="s">
        <v>301</v>
      </c>
      <c r="D97" s="8" t="s">
        <v>302</v>
      </c>
      <c r="E97" s="8" t="s">
        <v>33</v>
      </c>
      <c r="F97" s="8">
        <v>90</v>
      </c>
      <c r="G97" s="8">
        <v>79.67</v>
      </c>
      <c r="H97" s="8">
        <f t="shared" si="6"/>
        <v>68.4614</v>
      </c>
      <c r="I97" s="9">
        <v>11</v>
      </c>
      <c r="J97" s="5"/>
    </row>
    <row r="98" spans="1:10" ht="19.5" customHeight="1">
      <c r="A98" s="6" t="s">
        <v>270</v>
      </c>
      <c r="B98" s="6" t="s">
        <v>303</v>
      </c>
      <c r="C98" s="10" t="s">
        <v>304</v>
      </c>
      <c r="D98" s="8" t="s">
        <v>305</v>
      </c>
      <c r="E98" s="8" t="s">
        <v>17</v>
      </c>
      <c r="F98" s="8">
        <v>81.33</v>
      </c>
      <c r="G98" s="8">
        <v>83.67</v>
      </c>
      <c r="H98" s="8">
        <f t="shared" si="6"/>
        <v>68.0608</v>
      </c>
      <c r="I98" s="9">
        <v>12</v>
      </c>
      <c r="J98" s="5"/>
    </row>
    <row r="99" spans="1:10" ht="19.5" customHeight="1">
      <c r="A99" s="6" t="s">
        <v>270</v>
      </c>
      <c r="B99" s="6" t="s">
        <v>306</v>
      </c>
      <c r="C99" s="10" t="s">
        <v>307</v>
      </c>
      <c r="D99" s="8" t="s">
        <v>308</v>
      </c>
      <c r="E99" s="8" t="s">
        <v>77</v>
      </c>
      <c r="F99" s="8">
        <v>90.33</v>
      </c>
      <c r="G99" s="8">
        <v>80</v>
      </c>
      <c r="H99" s="8">
        <f t="shared" si="6"/>
        <v>67.3194</v>
      </c>
      <c r="I99" s="9">
        <v>13</v>
      </c>
      <c r="J99" s="5"/>
    </row>
    <row r="100" spans="1:10" ht="19.5" customHeight="1">
      <c r="A100" s="6" t="s">
        <v>270</v>
      </c>
      <c r="B100" s="6" t="s">
        <v>309</v>
      </c>
      <c r="C100" s="10" t="s">
        <v>310</v>
      </c>
      <c r="D100" s="8" t="s">
        <v>302</v>
      </c>
      <c r="E100" s="8" t="s">
        <v>33</v>
      </c>
      <c r="F100" s="8">
        <v>81.66</v>
      </c>
      <c r="G100" s="8">
        <v>79.33</v>
      </c>
      <c r="H100" s="8">
        <f t="shared" si="6"/>
        <v>66.81739999999999</v>
      </c>
      <c r="I100" s="9">
        <v>14</v>
      </c>
      <c r="J100" s="5"/>
    </row>
    <row r="101" spans="8:9" ht="14.25">
      <c r="H101" s="20"/>
      <c r="I101" s="21"/>
    </row>
    <row r="102" spans="1:9" ht="29.25" customHeight="1">
      <c r="A102" s="24"/>
      <c r="B102" s="24"/>
      <c r="C102" s="24"/>
      <c r="D102" s="24"/>
      <c r="E102" s="24"/>
      <c r="F102" s="24"/>
      <c r="G102" s="24"/>
      <c r="H102" s="24"/>
      <c r="I102" s="22"/>
    </row>
  </sheetData>
  <sheetProtection/>
  <mergeCells count="2">
    <mergeCell ref="A102:H102"/>
    <mergeCell ref="A1:J1"/>
  </mergeCells>
  <printOptions horizontalCentered="1"/>
  <pageMargins left="0.7480314960629921" right="0.7480314960629921" top="0.6692913385826772" bottom="0.6692913385826772" header="0.5118110236220472" footer="0.5118110236220472"/>
  <pageSetup horizontalDpi="600" verticalDpi="600" orientation="portrait" paperSize="9" scale="8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2016-07-07T01:27:21Z</cp:lastPrinted>
  <dcterms:created xsi:type="dcterms:W3CDTF">2016-07-07T01:19:34Z</dcterms:created>
  <dcterms:modified xsi:type="dcterms:W3CDTF">2016-07-07T02:55:15Z</dcterms:modified>
  <cp:category/>
  <cp:version/>
  <cp:contentType/>
  <cp:contentStatus/>
</cp:coreProperties>
</file>